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OTRABALHOS\TOMADA DE PREÇO\TOMADA DE PREÇO - 010 - 2019 - REFORMA E AMPLIAÇÃO DE ESCOLAS\"/>
    </mc:Choice>
  </mc:AlternateContent>
  <bookViews>
    <workbookView xWindow="0" yWindow="0" windowWidth="20490" windowHeight="7155"/>
  </bookViews>
  <sheets>
    <sheet name="sao jose" sheetId="11" r:id="rId1"/>
  </sheets>
  <definedNames>
    <definedName name="_xlnm.Print_Area" localSheetId="0">'sao jose'!$A$1:$H$22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11" l="1"/>
  <c r="H17" i="11"/>
  <c r="H14" i="11"/>
  <c r="H13" i="11"/>
  <c r="H10" i="11"/>
  <c r="H6" i="11"/>
  <c r="H7" i="11" l="1"/>
  <c r="H15" i="11"/>
  <c r="H20" i="11" s="1"/>
  <c r="H11" i="11"/>
  <c r="H19" i="11"/>
  <c r="H21" i="11" l="1"/>
</calcChain>
</file>

<file path=xl/sharedStrings.xml><?xml version="1.0" encoding="utf-8"?>
<sst xmlns="http://schemas.openxmlformats.org/spreadsheetml/2006/main" count="54" uniqueCount="42">
  <si>
    <t>ITEM</t>
  </si>
  <si>
    <t>CÓDIGO</t>
  </si>
  <si>
    <t>FONTE</t>
  </si>
  <si>
    <t>DESCRIÇÃO DOS SERVIÇOS</t>
  </si>
  <si>
    <t>UNID.</t>
  </si>
  <si>
    <t>QUANT.</t>
  </si>
  <si>
    <t>PR. UNIT.(R$) SEM BDI</t>
  </si>
  <si>
    <t>VALOR (R$)</t>
  </si>
  <si>
    <t>1.1</t>
  </si>
  <si>
    <t>SINAPI</t>
  </si>
  <si>
    <t xml:space="preserve">Subtotal </t>
  </si>
  <si>
    <t>2.1</t>
  </si>
  <si>
    <t>3.1</t>
  </si>
  <si>
    <t>m²</t>
  </si>
  <si>
    <t>3.2</t>
  </si>
  <si>
    <t>4.1</t>
  </si>
  <si>
    <t xml:space="preserve">ESQUADRIAS </t>
  </si>
  <si>
    <t>ORSE</t>
  </si>
  <si>
    <t>REVESTIMENTOS INTERNOS E EXTERNOS</t>
  </si>
  <si>
    <t>Emboço/Reboco</t>
  </si>
  <si>
    <t xml:space="preserve">PINTURA </t>
  </si>
  <si>
    <t>Pintura em latex acrílico 02 demãos sobre paredes internas, externas</t>
  </si>
  <si>
    <t>Custo total sem BDI</t>
  </si>
  <si>
    <t>Custo TOTAL com BDI (24,71)  incluso</t>
  </si>
  <si>
    <t>Custo TOTAL com BDI incluso</t>
  </si>
  <si>
    <t>OBS: TENDO EM VISTA QUE A PRESENTE PLANILHA TRATA-SE DE AMPLIAÇÃO E/OU RFORMA, OS QUANTITATIVOS PODEM VARIAR PARA MAIS OU PARA MENOS DEVENDO OS MESMOS SEREM AJUSTADOS DE ACORDO COM AS MEDIÇÕES. TODAVIA OS AJUSTES PODERÃO SER FEITOS POR ITENS, NO ENTANTO NAO PODERAM ULTRAPASSAR O VALOR TOTAL DA PLANILHA.</t>
  </si>
  <si>
    <t>Emassamento de superficie, com aplicação de 1 demão de massa corrida, paredes internas</t>
  </si>
  <si>
    <t>EMBASA</t>
  </si>
  <si>
    <t>1.2</t>
  </si>
  <si>
    <t>2.2</t>
  </si>
  <si>
    <t xml:space="preserve">JANELAS </t>
  </si>
  <si>
    <t>SISTEMA DE VEDAÇÃO VERTICAL INTERNO E EXTERNO (PAREDES)</t>
  </si>
  <si>
    <t>ALVENARIA DE VEDAÇÃO</t>
  </si>
  <si>
    <t>Data Base-JANEIRO/MARÇO 2019</t>
  </si>
  <si>
    <t>Preços Tabela SINAPI-ORSE Referencia: JANEIRO/MARÇO 2019</t>
  </si>
  <si>
    <t>JANELA, DE CORRER, C/ VIDRO, INCL. FERRAGENS E GUARNICOES</t>
  </si>
  <si>
    <t>4.2</t>
  </si>
  <si>
    <t>BOM JESUS DA LAPA - BA ABRIL 2019</t>
  </si>
  <si>
    <t>FORRO EM RÉGUAS DE PVC, FRISADO, INCLUSIVE ESTRUTURA DE FIXAÇÃO. AF_05/2017_P</t>
  </si>
  <si>
    <t>,</t>
  </si>
  <si>
    <t>DEMOLIÇÃO DE tubos e cobogos</t>
  </si>
  <si>
    <t>PLANILHA ORÇAMENTARIA -ESCOLA SÃO JOSÉ                                   Não Desonerado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</si>
</sst>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quot; &quot;;&quot; (&quot;#,##0.00&quot;)&quot;;&quot; -&quot;#&quot; &quot;;@&quot; &quot;"/>
    <numFmt numFmtId="165" formatCode="&quot;R$&quot;\ #,##0.00"/>
    <numFmt numFmtId="166" formatCode="&quot;R$&quot;#,##0.00"/>
  </numFmts>
  <fonts count="10">
    <font>
      <sz val="11"/>
      <color theme="1"/>
      <name val="Calibri"/>
      <family val="2"/>
      <scheme val="minor"/>
    </font>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
      <sz val="10"/>
      <color rgb="FF000000"/>
      <name val="Arial1"/>
    </font>
    <font>
      <sz val="10"/>
      <color theme="1"/>
      <name val="Times New Roman"/>
      <family val="1"/>
    </font>
    <font>
      <b/>
      <sz val="10"/>
      <color rgb="FF000000"/>
      <name val="Arial"/>
      <family val="2"/>
    </font>
    <font>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164" fontId="6" fillId="0" borderId="0" applyBorder="0" applyProtection="0"/>
    <xf numFmtId="43" fontId="1" fillId="0" borderId="0" applyFont="0" applyFill="0" applyBorder="0" applyAlignment="0" applyProtection="0"/>
    <xf numFmtId="43" fontId="2" fillId="0" borderId="0" applyFont="0" applyFill="0" applyBorder="0" applyAlignment="0" applyProtection="0"/>
  </cellStyleXfs>
  <cellXfs count="62">
    <xf numFmtId="0" fontId="0" fillId="0" borderId="0" xfId="0"/>
    <xf numFmtId="0" fontId="2" fillId="0" borderId="0" xfId="3" applyFont="1" applyFill="1" applyAlignment="1">
      <alignment vertical="center"/>
    </xf>
    <xf numFmtId="49" fontId="4" fillId="2" borderId="2" xfId="3" applyNumberFormat="1" applyFont="1" applyFill="1" applyBorder="1" applyAlignment="1">
      <alignment horizontal="center" vertical="center"/>
    </xf>
    <xf numFmtId="43" fontId="4" fillId="2" borderId="2" xfId="2" applyFont="1" applyFill="1" applyBorder="1" applyAlignment="1">
      <alignment horizontal="center" vertical="center"/>
    </xf>
    <xf numFmtId="4" fontId="4" fillId="2" borderId="2" xfId="3" applyNumberFormat="1" applyFont="1" applyFill="1" applyBorder="1" applyAlignment="1">
      <alignment horizontal="center" vertical="center" wrapText="1"/>
    </xf>
    <xf numFmtId="4" fontId="4" fillId="2" borderId="2" xfId="3" applyNumberFormat="1" applyFont="1" applyFill="1" applyBorder="1" applyAlignment="1">
      <alignment horizontal="center" vertical="center"/>
    </xf>
    <xf numFmtId="0" fontId="4" fillId="3" borderId="3" xfId="3" applyFont="1" applyFill="1" applyBorder="1" applyAlignment="1">
      <alignment horizontal="center" vertical="center"/>
    </xf>
    <xf numFmtId="0" fontId="4" fillId="3" borderId="3" xfId="3" applyFont="1" applyFill="1" applyBorder="1" applyAlignment="1">
      <alignment vertical="center"/>
    </xf>
    <xf numFmtId="43" fontId="4" fillId="3" borderId="3" xfId="1" applyFont="1" applyFill="1" applyBorder="1" applyAlignment="1">
      <alignment vertical="center"/>
    </xf>
    <xf numFmtId="43" fontId="4" fillId="2" borderId="3" xfId="1" applyFont="1" applyFill="1" applyBorder="1" applyAlignment="1">
      <alignment vertical="center"/>
    </xf>
    <xf numFmtId="43" fontId="5" fillId="0" borderId="3" xfId="1" applyFont="1" applyFill="1" applyBorder="1" applyAlignment="1">
      <alignment horizontal="right" vertical="center"/>
    </xf>
    <xf numFmtId="165" fontId="5" fillId="0" borderId="3" xfId="1" applyNumberFormat="1" applyFont="1" applyFill="1" applyBorder="1" applyAlignment="1">
      <alignment horizontal="right" vertical="center"/>
    </xf>
    <xf numFmtId="165" fontId="5" fillId="0" borderId="3" xfId="1" applyNumberFormat="1" applyFont="1" applyFill="1" applyBorder="1" applyAlignment="1">
      <alignment vertical="center"/>
    </xf>
    <xf numFmtId="165" fontId="4" fillId="0" borderId="3" xfId="1" applyNumberFormat="1" applyFont="1" applyFill="1" applyBorder="1" applyAlignment="1">
      <alignment vertical="center" wrapText="1"/>
    </xf>
    <xf numFmtId="0" fontId="4" fillId="0" borderId="3" xfId="3" applyFont="1" applyFill="1" applyBorder="1" applyAlignment="1">
      <alignment horizontal="center" vertical="center" wrapText="1"/>
    </xf>
    <xf numFmtId="0" fontId="4" fillId="0" borderId="3" xfId="3" applyFont="1" applyFill="1" applyBorder="1" applyAlignment="1">
      <alignment horizontal="center" vertical="center"/>
    </xf>
    <xf numFmtId="43" fontId="5" fillId="0" borderId="3" xfId="1" applyFont="1" applyFill="1" applyBorder="1" applyAlignment="1">
      <alignment vertical="center"/>
    </xf>
    <xf numFmtId="0" fontId="5" fillId="4" borderId="3" xfId="3" applyFont="1" applyFill="1" applyBorder="1" applyAlignment="1">
      <alignment horizontal="center" vertical="center" wrapText="1"/>
    </xf>
    <xf numFmtId="0" fontId="4" fillId="4" borderId="3" xfId="3" applyFont="1" applyFill="1" applyBorder="1" applyAlignment="1">
      <alignment horizontal="center" vertical="center" wrapText="1"/>
    </xf>
    <xf numFmtId="0" fontId="4" fillId="0" borderId="3" xfId="3" applyFont="1" applyFill="1" applyBorder="1" applyAlignment="1">
      <alignment horizontal="left" vertical="center" wrapText="1"/>
    </xf>
    <xf numFmtId="0" fontId="4" fillId="2" borderId="3" xfId="3" applyFont="1" applyFill="1" applyBorder="1" applyAlignment="1">
      <alignment horizontal="center" vertical="center"/>
    </xf>
    <xf numFmtId="0" fontId="4" fillId="3" borderId="3" xfId="3" applyFont="1" applyFill="1" applyBorder="1" applyAlignment="1">
      <alignment horizontal="center"/>
    </xf>
    <xf numFmtId="0" fontId="4" fillId="0" borderId="3" xfId="3" applyFont="1" applyFill="1" applyBorder="1" applyAlignment="1">
      <alignment vertical="center" wrapText="1"/>
    </xf>
    <xf numFmtId="0" fontId="2" fillId="4" borderId="0" xfId="3" applyFont="1" applyFill="1" applyAlignment="1">
      <alignment vertical="center"/>
    </xf>
    <xf numFmtId="0" fontId="5" fillId="0" borderId="0" xfId="3" applyFont="1" applyFill="1" applyBorder="1" applyAlignment="1">
      <alignment horizontal="center" vertical="center"/>
    </xf>
    <xf numFmtId="0" fontId="5" fillId="0" borderId="0" xfId="3" applyFont="1" applyFill="1" applyBorder="1" applyAlignment="1">
      <alignment horizontal="left" vertical="center"/>
    </xf>
    <xf numFmtId="166" fontId="5" fillId="0" borderId="3" xfId="3" applyNumberFormat="1" applyFont="1" applyFill="1" applyBorder="1" applyAlignment="1">
      <alignment vertical="center"/>
    </xf>
    <xf numFmtId="43" fontId="2" fillId="0" borderId="0" xfId="2" applyFont="1" applyFill="1" applyAlignment="1">
      <alignment vertical="center"/>
    </xf>
    <xf numFmtId="49" fontId="4" fillId="3" borderId="4" xfId="3" applyNumberFormat="1" applyFont="1" applyFill="1" applyBorder="1" applyAlignment="1">
      <alignment vertical="center"/>
    </xf>
    <xf numFmtId="49" fontId="4" fillId="3" borderId="5" xfId="3" applyNumberFormat="1" applyFont="1" applyFill="1" applyBorder="1" applyAlignment="1">
      <alignment vertical="center"/>
    </xf>
    <xf numFmtId="165" fontId="4" fillId="3" borderId="3" xfId="1" applyNumberFormat="1" applyFont="1" applyFill="1" applyBorder="1" applyAlignment="1">
      <alignment vertical="center"/>
    </xf>
    <xf numFmtId="4" fontId="8" fillId="0" borderId="0" xfId="0" applyNumberFormat="1" applyFont="1"/>
    <xf numFmtId="0" fontId="2" fillId="0" borderId="0" xfId="3" applyFont="1" applyFill="1" applyAlignment="1">
      <alignment horizontal="center"/>
    </xf>
    <xf numFmtId="0" fontId="2" fillId="0" borderId="0" xfId="3" applyFont="1" applyFill="1" applyAlignment="1">
      <alignment horizontal="left" vertical="center"/>
    </xf>
    <xf numFmtId="0" fontId="2" fillId="0" borderId="0" xfId="3" applyFont="1" applyFill="1" applyAlignment="1">
      <alignment horizontal="center" vertical="center"/>
    </xf>
    <xf numFmtId="43" fontId="2" fillId="0" borderId="0" xfId="2" applyFont="1" applyFill="1" applyAlignment="1">
      <alignment horizontal="center" vertical="center"/>
    </xf>
    <xf numFmtId="0" fontId="7" fillId="0" borderId="0" xfId="0" applyFont="1" applyAlignment="1">
      <alignment wrapText="1"/>
    </xf>
    <xf numFmtId="0" fontId="7" fillId="0" borderId="3" xfId="0" applyFont="1" applyBorder="1" applyAlignment="1">
      <alignment wrapText="1"/>
    </xf>
    <xf numFmtId="49" fontId="4" fillId="3" borderId="5" xfId="3" applyNumberFormat="1" applyFont="1" applyFill="1" applyBorder="1" applyAlignment="1">
      <alignment horizontal="right" vertical="center"/>
    </xf>
    <xf numFmtId="49" fontId="4" fillId="2" borderId="7" xfId="3" applyNumberFormat="1" applyFont="1" applyFill="1" applyBorder="1" applyAlignment="1">
      <alignment horizontal="center" vertical="center"/>
    </xf>
    <xf numFmtId="0" fontId="5" fillId="4" borderId="0" xfId="3" applyFont="1" applyFill="1" applyBorder="1" applyAlignment="1">
      <alignment vertical="center" wrapText="1"/>
    </xf>
    <xf numFmtId="0" fontId="5" fillId="4" borderId="0" xfId="3" applyFont="1" applyFill="1" applyBorder="1" applyAlignment="1">
      <alignment vertical="center"/>
    </xf>
    <xf numFmtId="0" fontId="2" fillId="0" borderId="0" xfId="3" applyFont="1" applyFill="1" applyBorder="1" applyAlignment="1">
      <alignment vertical="center"/>
    </xf>
    <xf numFmtId="0" fontId="2" fillId="0" borderId="0" xfId="3" applyFont="1" applyFill="1" applyBorder="1" applyAlignment="1">
      <alignment horizontal="center"/>
    </xf>
    <xf numFmtId="0" fontId="2" fillId="0" borderId="0" xfId="3" applyFont="1" applyFill="1" applyBorder="1" applyAlignment="1">
      <alignment horizontal="left" vertical="center"/>
    </xf>
    <xf numFmtId="0" fontId="2" fillId="0" borderId="0" xfId="3" applyFont="1" applyFill="1" applyBorder="1" applyAlignment="1">
      <alignment horizontal="center" vertical="center"/>
    </xf>
    <xf numFmtId="43" fontId="2" fillId="0" borderId="0" xfId="2" applyFont="1" applyFill="1" applyBorder="1" applyAlignment="1">
      <alignment horizontal="center" vertical="center"/>
    </xf>
    <xf numFmtId="43" fontId="2" fillId="0" borderId="0" xfId="2" applyFont="1" applyFill="1" applyBorder="1" applyAlignment="1">
      <alignment vertical="center"/>
    </xf>
    <xf numFmtId="0" fontId="5" fillId="0" borderId="3" xfId="3" applyFont="1" applyFill="1" applyBorder="1" applyAlignment="1">
      <alignment horizontal="center" vertical="center" wrapText="1"/>
    </xf>
    <xf numFmtId="0" fontId="5" fillId="0" borderId="3" xfId="3" applyFont="1" applyFill="1" applyBorder="1" applyAlignment="1">
      <alignment horizontal="left" vertical="center" wrapText="1"/>
    </xf>
    <xf numFmtId="43" fontId="4" fillId="0" borderId="4" xfId="1" applyFont="1" applyFill="1" applyBorder="1" applyAlignment="1">
      <alignment horizontal="right" vertical="center" wrapText="1"/>
    </xf>
    <xf numFmtId="43" fontId="4" fillId="0" borderId="5" xfId="1" applyFont="1" applyFill="1" applyBorder="1" applyAlignment="1">
      <alignment horizontal="right" vertical="center" wrapText="1"/>
    </xf>
    <xf numFmtId="43" fontId="3" fillId="2" borderId="1" xfId="2" applyFont="1" applyFill="1" applyBorder="1" applyAlignment="1">
      <alignment horizontal="center" vertical="center" wrapText="1"/>
    </xf>
    <xf numFmtId="0" fontId="4" fillId="0" borderId="5"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8" xfId="3" applyFont="1" applyFill="1" applyBorder="1" applyAlignment="1">
      <alignment horizontal="center" vertical="center"/>
    </xf>
    <xf numFmtId="43" fontId="4" fillId="0" borderId="4" xfId="1" applyFont="1" applyFill="1" applyBorder="1" applyAlignment="1">
      <alignment horizontal="right" vertical="center" wrapText="1"/>
    </xf>
    <xf numFmtId="43" fontId="4" fillId="0" borderId="5" xfId="1" applyFont="1" applyFill="1" applyBorder="1" applyAlignment="1">
      <alignment horizontal="right" vertical="center" wrapText="1"/>
    </xf>
    <xf numFmtId="43" fontId="3" fillId="2" borderId="6" xfId="2" applyFont="1" applyFill="1" applyBorder="1" applyAlignment="1">
      <alignment horizontal="center" vertical="center" wrapText="1"/>
    </xf>
    <xf numFmtId="43" fontId="3" fillId="2" borderId="1" xfId="2" applyFont="1" applyFill="1" applyBorder="1" applyAlignment="1">
      <alignment horizontal="center" vertical="center" wrapText="1"/>
    </xf>
    <xf numFmtId="43" fontId="3" fillId="2" borderId="3" xfId="2" applyFont="1" applyFill="1" applyBorder="1" applyAlignment="1">
      <alignment horizontal="center" vertical="center" wrapText="1"/>
    </xf>
  </cellXfs>
  <cellStyles count="7">
    <cellStyle name="Excel Built-in Excel Built-in Excel Built-in Excel Built-in Excel Built-in Excel Built-in Excel Built-in Separador de milhares 4" xfId="4"/>
    <cellStyle name="Normal" xfId="0" builtinId="0"/>
    <cellStyle name="Normal 2" xfId="3"/>
    <cellStyle name="Vírgula" xfId="1" builtinId="3"/>
    <cellStyle name="Vírgula 2" xfId="2"/>
    <cellStyle name="Vírgula 2 2" xfId="6"/>
    <cellStyle name="Vírgula 3" xfId="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abSelected="1" topLeftCell="A16" zoomScaleNormal="100" workbookViewId="0">
      <selection activeCell="I22" sqref="I22"/>
    </sheetView>
  </sheetViews>
  <sheetFormatPr defaultColWidth="9.140625" defaultRowHeight="12.75" outlineLevelRow="1"/>
  <cols>
    <col min="1" max="1" width="9.85546875" style="32" customWidth="1"/>
    <col min="2" max="2" width="12.140625" style="32" customWidth="1"/>
    <col min="3" max="3" width="9" style="32" customWidth="1"/>
    <col min="4" max="4" width="46.140625" style="33" customWidth="1"/>
    <col min="5" max="5" width="6.42578125" style="34" customWidth="1"/>
    <col min="6" max="6" width="10" style="35" customWidth="1"/>
    <col min="7" max="7" width="12.28515625" style="27" customWidth="1"/>
    <col min="8" max="8" width="16.28515625" style="1" customWidth="1"/>
    <col min="9" max="9" width="6.7109375" style="1" customWidth="1"/>
    <col min="10" max="10" width="19.7109375" style="1" customWidth="1"/>
    <col min="11" max="16384" width="9.140625" style="1"/>
  </cols>
  <sheetData>
    <row r="1" spans="1:8" ht="20.100000000000001" customHeight="1" thickBot="1">
      <c r="A1" s="59" t="s">
        <v>41</v>
      </c>
      <c r="B1" s="59"/>
      <c r="C1" s="59"/>
      <c r="D1" s="59"/>
      <c r="E1" s="60"/>
      <c r="F1" s="60"/>
      <c r="G1" s="60"/>
      <c r="H1" s="60"/>
    </row>
    <row r="2" spans="1:8" ht="45" customHeight="1" thickBot="1">
      <c r="A2" s="61" t="s">
        <v>34</v>
      </c>
      <c r="B2" s="61"/>
      <c r="C2" s="61"/>
      <c r="D2" s="61"/>
      <c r="E2" s="52"/>
      <c r="F2" s="60" t="s">
        <v>33</v>
      </c>
      <c r="G2" s="60"/>
      <c r="H2" s="60"/>
    </row>
    <row r="3" spans="1:8" ht="26.25" thickBot="1">
      <c r="A3" s="39" t="s">
        <v>0</v>
      </c>
      <c r="B3" s="39" t="s">
        <v>1</v>
      </c>
      <c r="C3" s="39" t="s">
        <v>2</v>
      </c>
      <c r="D3" s="39" t="s">
        <v>3</v>
      </c>
      <c r="E3" s="2" t="s">
        <v>4</v>
      </c>
      <c r="F3" s="3" t="s">
        <v>5</v>
      </c>
      <c r="G3" s="4" t="s">
        <v>6</v>
      </c>
      <c r="H3" s="5" t="s">
        <v>7</v>
      </c>
    </row>
    <row r="4" spans="1:8" s="23" customFormat="1" ht="20.100000000000001" customHeight="1" outlineLevel="1">
      <c r="A4" s="6">
        <v>1</v>
      </c>
      <c r="B4" s="6"/>
      <c r="C4" s="6"/>
      <c r="D4" s="54" t="s">
        <v>31</v>
      </c>
      <c r="E4" s="55"/>
      <c r="F4" s="56"/>
      <c r="G4" s="8"/>
      <c r="H4" s="9"/>
    </row>
    <row r="5" spans="1:8" s="23" customFormat="1" ht="20.100000000000001" customHeight="1" outlineLevel="1">
      <c r="A5" s="48" t="s">
        <v>8</v>
      </c>
      <c r="B5" s="18"/>
      <c r="C5" s="14"/>
      <c r="D5" s="19" t="s">
        <v>32</v>
      </c>
      <c r="E5" s="48"/>
      <c r="F5" s="10"/>
      <c r="G5" s="10"/>
      <c r="H5" s="16"/>
    </row>
    <row r="6" spans="1:8" s="23" customFormat="1" ht="19.149999999999999" customHeight="1" outlineLevel="1">
      <c r="A6" s="48" t="s">
        <v>28</v>
      </c>
      <c r="B6" s="17">
        <v>17</v>
      </c>
      <c r="C6" s="48" t="s">
        <v>17</v>
      </c>
      <c r="D6" s="37" t="s">
        <v>40</v>
      </c>
      <c r="E6" s="48" t="s">
        <v>13</v>
      </c>
      <c r="F6" s="10">
        <v>37.340000000000003</v>
      </c>
      <c r="G6" s="11">
        <v>5.98</v>
      </c>
      <c r="H6" s="12">
        <f>F6*G6</f>
        <v>223.29320000000004</v>
      </c>
    </row>
    <row r="7" spans="1:8" s="23" customFormat="1" ht="17.45" customHeight="1" outlineLevel="1">
      <c r="A7" s="57" t="s">
        <v>10</v>
      </c>
      <c r="B7" s="58"/>
      <c r="C7" s="58"/>
      <c r="D7" s="58"/>
      <c r="E7" s="58"/>
      <c r="F7" s="58"/>
      <c r="G7" s="58"/>
      <c r="H7" s="13">
        <f>SUM(H6:H6)</f>
        <v>223.29320000000004</v>
      </c>
    </row>
    <row r="8" spans="1:8" s="23" customFormat="1" ht="20.100000000000001" customHeight="1" outlineLevel="1">
      <c r="A8" s="20">
        <v>2</v>
      </c>
      <c r="B8" s="21"/>
      <c r="C8" s="21"/>
      <c r="D8" s="7" t="s">
        <v>16</v>
      </c>
      <c r="E8" s="7"/>
      <c r="F8" s="8"/>
      <c r="G8" s="8"/>
      <c r="H8" s="9"/>
    </row>
    <row r="9" spans="1:8" s="23" customFormat="1" ht="20.100000000000001" customHeight="1" outlineLevel="1">
      <c r="A9" s="15" t="s">
        <v>11</v>
      </c>
      <c r="B9" s="15"/>
      <c r="C9" s="15"/>
      <c r="D9" s="22" t="s">
        <v>30</v>
      </c>
      <c r="E9" s="22"/>
      <c r="F9" s="10"/>
      <c r="G9" s="10"/>
      <c r="H9" s="16"/>
    </row>
    <row r="10" spans="1:8" s="23" customFormat="1" ht="27" customHeight="1" outlineLevel="1">
      <c r="A10" s="15" t="s">
        <v>29</v>
      </c>
      <c r="B10" s="48">
        <v>150331</v>
      </c>
      <c r="C10" s="48" t="s">
        <v>27</v>
      </c>
      <c r="D10" s="36" t="s">
        <v>35</v>
      </c>
      <c r="E10" s="48" t="s">
        <v>13</v>
      </c>
      <c r="F10" s="10">
        <v>37.340000000000003</v>
      </c>
      <c r="G10" s="11">
        <v>279.61</v>
      </c>
      <c r="H10" s="12">
        <f>F10*G10</f>
        <v>10440.637400000001</v>
      </c>
    </row>
    <row r="11" spans="1:8" s="23" customFormat="1" outlineLevel="1">
      <c r="A11" s="50" t="s">
        <v>10</v>
      </c>
      <c r="B11" s="51"/>
      <c r="C11" s="51"/>
      <c r="D11" s="51"/>
      <c r="E11" s="51"/>
      <c r="F11" s="51" t="s">
        <v>39</v>
      </c>
      <c r="G11" s="51"/>
      <c r="H11" s="13">
        <f>SUM(H9:H10)</f>
        <v>10440.637400000001</v>
      </c>
    </row>
    <row r="12" spans="1:8" s="23" customFormat="1" ht="20.100000000000001" customHeight="1" outlineLevel="1">
      <c r="A12" s="6">
        <v>3</v>
      </c>
      <c r="B12" s="21"/>
      <c r="C12" s="21"/>
      <c r="D12" s="7" t="s">
        <v>18</v>
      </c>
      <c r="E12" s="7"/>
      <c r="F12" s="9"/>
      <c r="G12" s="8"/>
      <c r="H12" s="9"/>
    </row>
    <row r="13" spans="1:8" s="23" customFormat="1" ht="22.9" customHeight="1" outlineLevel="1">
      <c r="A13" s="48" t="s">
        <v>12</v>
      </c>
      <c r="B13" s="48">
        <v>87527</v>
      </c>
      <c r="C13" s="48" t="s">
        <v>9</v>
      </c>
      <c r="D13" s="49" t="s">
        <v>19</v>
      </c>
      <c r="E13" s="48" t="s">
        <v>13</v>
      </c>
      <c r="F13" s="10">
        <v>60</v>
      </c>
      <c r="G13" s="11">
        <v>32.92</v>
      </c>
      <c r="H13" s="12">
        <f>F13*G13</f>
        <v>1975.2</v>
      </c>
    </row>
    <row r="14" spans="1:8" s="23" customFormat="1" ht="28.9" customHeight="1" outlineLevel="1">
      <c r="A14" s="48" t="s">
        <v>14</v>
      </c>
      <c r="B14" s="48">
        <v>96111</v>
      </c>
      <c r="C14" s="48" t="s">
        <v>9</v>
      </c>
      <c r="D14" s="36" t="s">
        <v>38</v>
      </c>
      <c r="E14" s="48" t="s">
        <v>13</v>
      </c>
      <c r="F14" s="10">
        <v>605.88</v>
      </c>
      <c r="G14" s="11">
        <v>48.27</v>
      </c>
      <c r="H14" s="12">
        <f>F14*G14</f>
        <v>29245.827600000001</v>
      </c>
    </row>
    <row r="15" spans="1:8" ht="20.100000000000001" customHeight="1">
      <c r="A15" s="50" t="s">
        <v>10</v>
      </c>
      <c r="B15" s="51"/>
      <c r="C15" s="51"/>
      <c r="D15" s="51"/>
      <c r="E15" s="51"/>
      <c r="F15" s="51"/>
      <c r="G15" s="51"/>
      <c r="H15" s="13">
        <f>SUM(H13:H14)</f>
        <v>31221.027600000001</v>
      </c>
    </row>
    <row r="16" spans="1:8" ht="27.6" customHeight="1" outlineLevel="1">
      <c r="A16" s="6">
        <v>4</v>
      </c>
      <c r="B16" s="6"/>
      <c r="C16" s="6"/>
      <c r="D16" s="7" t="s">
        <v>20</v>
      </c>
      <c r="E16" s="7"/>
      <c r="F16" s="8"/>
      <c r="G16" s="8"/>
      <c r="H16" s="9"/>
    </row>
    <row r="17" spans="1:29" ht="28.9" customHeight="1" outlineLevel="1">
      <c r="A17" s="48" t="s">
        <v>15</v>
      </c>
      <c r="B17" s="48">
        <v>2278</v>
      </c>
      <c r="C17" s="48" t="s">
        <v>17</v>
      </c>
      <c r="D17" s="49" t="s">
        <v>26</v>
      </c>
      <c r="E17" s="48" t="s">
        <v>13</v>
      </c>
      <c r="F17" s="10">
        <v>60</v>
      </c>
      <c r="G17" s="11">
        <v>8.81</v>
      </c>
      <c r="H17" s="12">
        <f>F17*G17</f>
        <v>528.6</v>
      </c>
    </row>
    <row r="18" spans="1:29" ht="25.5">
      <c r="A18" s="48" t="s">
        <v>36</v>
      </c>
      <c r="B18" s="48">
        <v>88489</v>
      </c>
      <c r="C18" s="48" t="s">
        <v>9</v>
      </c>
      <c r="D18" s="49" t="s">
        <v>21</v>
      </c>
      <c r="E18" s="48" t="s">
        <v>13</v>
      </c>
      <c r="F18" s="10">
        <v>60</v>
      </c>
      <c r="G18" s="11">
        <v>10.96</v>
      </c>
      <c r="H18" s="12">
        <f>F18*G18</f>
        <v>657.6</v>
      </c>
    </row>
    <row r="19" spans="1:29" ht="20.100000000000001" customHeight="1">
      <c r="A19" s="50" t="s">
        <v>10</v>
      </c>
      <c r="B19" s="51"/>
      <c r="C19" s="51"/>
      <c r="D19" s="51"/>
      <c r="E19" s="51"/>
      <c r="F19" s="51"/>
      <c r="G19" s="51"/>
      <c r="H19" s="13">
        <f>SUM(H17:H18)</f>
        <v>1186.2</v>
      </c>
      <c r="J19" s="31"/>
    </row>
    <row r="20" spans="1:29">
      <c r="A20" s="53" t="s">
        <v>22</v>
      </c>
      <c r="B20" s="53"/>
      <c r="C20" s="1"/>
      <c r="D20" s="25"/>
      <c r="E20" s="24"/>
      <c r="F20" s="53" t="s">
        <v>22</v>
      </c>
      <c r="G20" s="53"/>
      <c r="H20" s="26">
        <f>H15+H11+H7+H19</f>
        <v>43071.158199999998</v>
      </c>
    </row>
    <row r="21" spans="1:29">
      <c r="A21" s="28" t="s">
        <v>23</v>
      </c>
      <c r="B21" s="29"/>
      <c r="C21" s="29"/>
      <c r="D21" s="38" t="s">
        <v>24</v>
      </c>
      <c r="E21" s="38"/>
      <c r="F21" s="38"/>
      <c r="G21" s="38"/>
      <c r="H21" s="30">
        <f>H20*1.2471</f>
        <v>53714.041391220002</v>
      </c>
    </row>
    <row r="22" spans="1:29" ht="112.15" customHeight="1">
      <c r="A22" s="40"/>
      <c r="B22" s="40"/>
      <c r="C22" s="40"/>
      <c r="D22" s="40" t="s">
        <v>25</v>
      </c>
      <c r="E22" s="40"/>
      <c r="F22" s="1"/>
      <c r="G22" s="40" t="s">
        <v>37</v>
      </c>
      <c r="H22" s="40"/>
      <c r="I22" s="40"/>
      <c r="J22" s="40"/>
      <c r="K22" s="40"/>
      <c r="L22" s="40"/>
      <c r="M22" s="40"/>
      <c r="N22" s="40"/>
      <c r="O22" s="40"/>
      <c r="P22" s="40"/>
      <c r="Q22" s="40"/>
      <c r="R22" s="40"/>
      <c r="S22" s="40"/>
      <c r="T22" s="40"/>
      <c r="U22" s="40"/>
      <c r="V22" s="40"/>
      <c r="W22" s="40"/>
      <c r="X22" s="40"/>
      <c r="Y22" s="40"/>
      <c r="Z22" s="40"/>
      <c r="AA22" s="40"/>
      <c r="AB22" s="40"/>
      <c r="AC22" s="40"/>
    </row>
    <row r="23" spans="1:29">
      <c r="A23" s="41"/>
      <c r="B23" s="41"/>
      <c r="C23" s="41"/>
      <c r="D23" s="41"/>
      <c r="E23" s="41"/>
      <c r="F23" s="41"/>
      <c r="G23" s="41"/>
      <c r="H23" s="41"/>
      <c r="I23" s="41"/>
      <c r="J23" s="42"/>
    </row>
    <row r="24" spans="1:29">
      <c r="A24" s="41"/>
      <c r="B24" s="41"/>
      <c r="C24" s="41"/>
      <c r="D24" s="41"/>
      <c r="E24" s="41"/>
      <c r="F24" s="41"/>
      <c r="G24" s="41"/>
      <c r="H24" s="41"/>
      <c r="I24" s="41"/>
      <c r="J24" s="42"/>
    </row>
    <row r="25" spans="1:29">
      <c r="A25" s="41"/>
      <c r="B25" s="41"/>
      <c r="C25" s="41"/>
      <c r="D25" s="41"/>
      <c r="E25" s="41"/>
      <c r="F25" s="41"/>
      <c r="G25" s="41"/>
      <c r="H25" s="41"/>
      <c r="I25" s="41"/>
      <c r="J25" s="42"/>
    </row>
    <row r="26" spans="1:29">
      <c r="A26" s="41"/>
      <c r="B26" s="41"/>
      <c r="C26" s="41"/>
      <c r="D26" s="41"/>
      <c r="E26" s="41"/>
      <c r="F26" s="41"/>
      <c r="G26" s="41"/>
      <c r="H26" s="41"/>
      <c r="I26" s="41"/>
      <c r="J26" s="42"/>
    </row>
    <row r="27" spans="1:29">
      <c r="A27" s="41"/>
      <c r="B27" s="41"/>
      <c r="C27" s="41"/>
      <c r="D27" s="41"/>
      <c r="E27" s="41"/>
      <c r="F27" s="41"/>
      <c r="G27" s="41"/>
      <c r="H27" s="41"/>
      <c r="I27" s="41"/>
      <c r="J27" s="42"/>
    </row>
    <row r="28" spans="1:29">
      <c r="A28" s="41"/>
      <c r="B28" s="41"/>
      <c r="C28" s="41"/>
      <c r="D28" s="41"/>
      <c r="E28" s="41"/>
      <c r="F28" s="41"/>
      <c r="G28" s="41"/>
      <c r="H28" s="41"/>
      <c r="I28" s="41"/>
      <c r="J28" s="42"/>
    </row>
    <row r="29" spans="1:29">
      <c r="A29" s="41"/>
      <c r="B29" s="41"/>
      <c r="C29" s="41"/>
      <c r="D29" s="41"/>
      <c r="E29" s="41"/>
      <c r="F29" s="41"/>
      <c r="G29" s="41"/>
      <c r="H29" s="41"/>
      <c r="I29" s="41"/>
      <c r="J29" s="42"/>
    </row>
    <row r="30" spans="1:29">
      <c r="A30" s="41"/>
      <c r="B30" s="41"/>
      <c r="C30" s="41"/>
      <c r="D30" s="41"/>
      <c r="E30" s="41"/>
      <c r="F30" s="41"/>
      <c r="G30" s="41"/>
      <c r="H30" s="41"/>
      <c r="I30" s="41"/>
      <c r="J30" s="42"/>
    </row>
    <row r="31" spans="1:29">
      <c r="A31" s="41"/>
      <c r="B31" s="41"/>
      <c r="C31" s="41"/>
      <c r="D31" s="41"/>
      <c r="E31" s="41"/>
      <c r="F31" s="41"/>
      <c r="G31" s="41"/>
      <c r="H31" s="41"/>
      <c r="I31" s="41"/>
      <c r="J31" s="42"/>
    </row>
    <row r="32" spans="1:29">
      <c r="A32" s="41"/>
      <c r="B32" s="41"/>
      <c r="C32" s="41"/>
      <c r="D32" s="41"/>
      <c r="E32" s="41"/>
      <c r="F32" s="41"/>
      <c r="G32" s="41"/>
      <c r="H32" s="41"/>
      <c r="I32" s="41"/>
      <c r="J32" s="42"/>
    </row>
    <row r="33" spans="1:10">
      <c r="A33" s="41"/>
      <c r="B33" s="41"/>
      <c r="C33" s="41"/>
      <c r="D33" s="41"/>
      <c r="E33" s="41"/>
      <c r="F33" s="41"/>
      <c r="G33" s="41"/>
      <c r="H33" s="41"/>
      <c r="I33" s="41"/>
      <c r="J33" s="42"/>
    </row>
    <row r="34" spans="1:10">
      <c r="A34" s="41"/>
      <c r="B34" s="41"/>
      <c r="C34" s="41"/>
      <c r="D34" s="41"/>
      <c r="E34" s="41"/>
      <c r="F34" s="41"/>
      <c r="G34" s="41"/>
      <c r="H34" s="41"/>
      <c r="I34" s="41"/>
      <c r="J34" s="42"/>
    </row>
    <row r="35" spans="1:10">
      <c r="A35" s="41"/>
      <c r="B35" s="41"/>
      <c r="C35" s="41"/>
      <c r="D35" s="41"/>
      <c r="E35" s="41"/>
      <c r="F35" s="41"/>
      <c r="G35" s="41"/>
      <c r="H35" s="41"/>
      <c r="I35" s="41"/>
      <c r="J35" s="42"/>
    </row>
    <row r="36" spans="1:10">
      <c r="A36" s="41"/>
      <c r="B36" s="41"/>
      <c r="C36" s="41"/>
      <c r="D36" s="41"/>
      <c r="E36" s="41"/>
      <c r="F36" s="41"/>
      <c r="G36" s="41"/>
      <c r="H36" s="41"/>
      <c r="I36" s="41"/>
      <c r="J36" s="42"/>
    </row>
    <row r="37" spans="1:10">
      <c r="A37" s="41"/>
      <c r="B37" s="41"/>
      <c r="C37" s="41"/>
      <c r="D37" s="41"/>
      <c r="E37" s="41"/>
      <c r="F37" s="41"/>
      <c r="G37" s="41"/>
      <c r="H37" s="41"/>
      <c r="I37" s="41"/>
      <c r="J37" s="42"/>
    </row>
    <row r="38" spans="1:10">
      <c r="A38" s="41"/>
      <c r="B38" s="41"/>
      <c r="C38" s="41"/>
      <c r="D38" s="41"/>
      <c r="E38" s="41"/>
      <c r="F38" s="41"/>
      <c r="G38" s="41"/>
      <c r="H38" s="41"/>
      <c r="I38" s="41"/>
      <c r="J38" s="42"/>
    </row>
    <row r="39" spans="1:10">
      <c r="A39" s="41"/>
      <c r="B39" s="41"/>
      <c r="C39" s="41"/>
      <c r="D39" s="41"/>
      <c r="E39" s="41"/>
      <c r="F39" s="41"/>
      <c r="G39" s="41"/>
      <c r="H39" s="41"/>
      <c r="I39" s="41"/>
      <c r="J39" s="42"/>
    </row>
    <row r="40" spans="1:10">
      <c r="A40" s="41"/>
      <c r="B40" s="41"/>
      <c r="C40" s="41"/>
      <c r="D40" s="41"/>
      <c r="E40" s="41"/>
      <c r="F40" s="41"/>
      <c r="G40" s="41"/>
      <c r="H40" s="41"/>
      <c r="I40" s="41"/>
      <c r="J40" s="42"/>
    </row>
    <row r="41" spans="1:10">
      <c r="A41" s="41"/>
      <c r="B41" s="41"/>
      <c r="C41" s="41"/>
      <c r="D41" s="41"/>
      <c r="E41" s="41"/>
      <c r="F41" s="41"/>
      <c r="G41" s="41"/>
      <c r="H41" s="41"/>
      <c r="I41" s="41"/>
      <c r="J41" s="42"/>
    </row>
    <row r="42" spans="1:10">
      <c r="A42" s="41"/>
      <c r="B42" s="41"/>
      <c r="C42" s="41"/>
      <c r="D42" s="41"/>
      <c r="E42" s="41"/>
      <c r="F42" s="41"/>
      <c r="G42" s="41"/>
      <c r="H42" s="41"/>
      <c r="I42" s="41"/>
      <c r="J42" s="42"/>
    </row>
    <row r="43" spans="1:10">
      <c r="A43" s="43"/>
      <c r="B43" s="43"/>
      <c r="C43" s="43"/>
      <c r="D43" s="44"/>
      <c r="E43" s="45"/>
      <c r="F43" s="46"/>
      <c r="G43" s="47"/>
      <c r="H43" s="42"/>
      <c r="I43" s="42"/>
      <c r="J43" s="42"/>
    </row>
    <row r="44" spans="1:10">
      <c r="A44" s="43"/>
      <c r="B44" s="43"/>
      <c r="C44" s="43"/>
      <c r="D44" s="44"/>
      <c r="E44" s="45"/>
      <c r="F44" s="46"/>
      <c r="G44" s="47"/>
      <c r="H44" s="42"/>
      <c r="I44" s="42"/>
      <c r="J44" s="42"/>
    </row>
    <row r="45" spans="1:10">
      <c r="A45" s="43"/>
      <c r="B45" s="43"/>
      <c r="C45" s="43"/>
      <c r="D45" s="44"/>
      <c r="E45" s="45"/>
      <c r="F45" s="46"/>
      <c r="G45" s="47"/>
      <c r="H45" s="42"/>
      <c r="I45" s="42"/>
      <c r="J45" s="42"/>
    </row>
    <row r="46" spans="1:10">
      <c r="A46" s="43"/>
      <c r="B46" s="43"/>
      <c r="C46" s="43"/>
      <c r="D46" s="44"/>
      <c r="E46" s="45"/>
      <c r="F46" s="46"/>
      <c r="G46" s="47"/>
      <c r="H46" s="42"/>
      <c r="I46" s="42"/>
      <c r="J46" s="42"/>
    </row>
    <row r="47" spans="1:10">
      <c r="A47" s="43"/>
      <c r="B47" s="43"/>
      <c r="C47" s="43"/>
      <c r="D47" s="44"/>
      <c r="E47" s="45"/>
      <c r="F47" s="46"/>
      <c r="G47" s="47"/>
      <c r="H47" s="42"/>
      <c r="I47" s="42"/>
      <c r="J47" s="42"/>
    </row>
  </sheetData>
  <mergeCells count="5">
    <mergeCell ref="D4:F4"/>
    <mergeCell ref="A7:G7"/>
    <mergeCell ref="A1:H1"/>
    <mergeCell ref="A2:D2"/>
    <mergeCell ref="F2:H2"/>
  </mergeCells>
  <phoneticPr fontId="9" type="noConversion"/>
  <conditionalFormatting sqref="F3:G3">
    <cfRule type="cellIs" dxfId="0" priority="1" stopIfTrue="1" operator="equal">
      <formula>0</formula>
    </cfRule>
  </conditionalFormatting>
  <pageMargins left="0.511811024" right="0.511811024" top="0.78740157499999996" bottom="0.78740157499999996" header="0.31496062000000002" footer="0.31496062000000002"/>
  <pageSetup paperSize="9" scale="7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sao jose</vt:lpstr>
      <vt:lpstr>'sao jose'!Area_de_impressao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dc:creator>
  <cp:lastModifiedBy>User</cp:lastModifiedBy>
  <cp:lastPrinted>2019-08-16T14:55:26Z</cp:lastPrinted>
  <dcterms:created xsi:type="dcterms:W3CDTF">2019-03-28T18:00:10Z</dcterms:created>
  <dcterms:modified xsi:type="dcterms:W3CDTF">2019-09-11T18:54:44Z</dcterms:modified>
</cp:coreProperties>
</file>